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Z:\DOCUMENTACIÓN\DOCUMENTACIÓN 2024-2025\"/>
    </mc:Choice>
  </mc:AlternateContent>
  <xr:revisionPtr revIDLastSave="0" documentId="13_ncr:1_{D10676C9-1A6C-425B-A0A8-AF44357081D7}" xr6:coauthVersionLast="47" xr6:coauthVersionMax="47" xr10:uidLastSave="{00000000-0000-0000-0000-000000000000}"/>
  <bookViews>
    <workbookView xWindow="-108" yWindow="-108" windowWidth="23256" windowHeight="12456" xr2:uid="{26E06ED5-A113-4BED-96B1-0884505ABC2B}"/>
  </bookViews>
  <sheets>
    <sheet name="Viabilidad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45" i="1" l="1"/>
  <c r="G45" i="1" s="1"/>
  <c r="E44" i="1"/>
  <c r="G44" i="1" s="1"/>
  <c r="G28" i="1"/>
  <c r="G27" i="1"/>
  <c r="G26" i="1"/>
  <c r="D25" i="1" s="1"/>
  <c r="G24" i="1"/>
  <c r="G23" i="1"/>
  <c r="G22" i="1"/>
  <c r="D21" i="1" s="1"/>
  <c r="D18" i="1"/>
  <c r="D15" i="1"/>
  <c r="G6" i="1"/>
  <c r="G5" i="1"/>
  <c r="G10" i="1" s="1"/>
  <c r="G8" i="1" l="1"/>
  <c r="G46" i="1"/>
  <c r="G14" i="1"/>
  <c r="G38" i="1"/>
  <c r="G11" i="1"/>
  <c r="G31" i="1"/>
  <c r="G39" i="1" l="1"/>
</calcChain>
</file>

<file path=xl/sharedStrings.xml><?xml version="1.0" encoding="utf-8"?>
<sst xmlns="http://schemas.openxmlformats.org/spreadsheetml/2006/main" count="65" uniqueCount="50">
  <si>
    <t>Q1) VIABILIDAD ECONÓMICA:</t>
  </si>
  <si>
    <t>Entidad encargada de gestionar la Viabilidad Económica:</t>
  </si>
  <si>
    <t>A) INGRESOS</t>
  </si>
  <si>
    <t>IMPORTE</t>
  </si>
  <si>
    <r>
      <rPr>
        <sz val="10"/>
        <color theme="1"/>
        <rFont val="Calibri"/>
        <family val="2"/>
      </rPr>
      <t xml:space="preserve">Importe del estudio </t>
    </r>
    <r>
      <rPr>
        <sz val="9"/>
        <color theme="1"/>
        <rFont val="Calibri"/>
        <family val="2"/>
      </rPr>
      <t xml:space="preserve">
</t>
    </r>
    <r>
      <rPr>
        <sz val="8"/>
        <color theme="1"/>
        <rFont val="Calibri"/>
        <family val="2"/>
      </rPr>
      <t>*El precio por crédito no incluye: precios por matriculación, seguro de accidentes, expedición deL título.</t>
    </r>
  </si>
  <si>
    <t>Curso</t>
  </si>
  <si>
    <t>Nº alumnos</t>
  </si>
  <si>
    <t>Créditos</t>
  </si>
  <si>
    <t>Precio crédito*</t>
  </si>
  <si>
    <t>Otro Ingreso</t>
  </si>
  <si>
    <t>(indicar Institución)</t>
  </si>
  <si>
    <t>TOTAL (A)</t>
  </si>
  <si>
    <t>B) BECAS</t>
  </si>
  <si>
    <t>Becas</t>
  </si>
  <si>
    <t>TOTAL (B)</t>
  </si>
  <si>
    <t>TOTAL INGRESOS (A-B)</t>
  </si>
  <si>
    <t>C) GASTOS</t>
  </si>
  <si>
    <t>Canon</t>
  </si>
  <si>
    <t>% de canon de los ingresos de matrícula (A)</t>
  </si>
  <si>
    <t>Dirección del estudio UAH:</t>
  </si>
  <si>
    <t>Dirección</t>
  </si>
  <si>
    <t>Coordinación</t>
  </si>
  <si>
    <t>Dirección del estudio no UAH:</t>
  </si>
  <si>
    <t>Codirección</t>
  </si>
  <si>
    <t>Profesorado</t>
  </si>
  <si>
    <t>Número</t>
  </si>
  <si>
    <t>Importe</t>
  </si>
  <si>
    <t>Horas</t>
  </si>
  <si>
    <t>Tutorías</t>
  </si>
  <si>
    <t>Otros</t>
  </si>
  <si>
    <t>Profesorado no UAH</t>
  </si>
  <si>
    <r>
      <t>Evaluación Servicio de Calidad</t>
    </r>
    <r>
      <rPr>
        <sz val="9"/>
        <color theme="1"/>
        <rFont val="Calibri"/>
        <family val="2"/>
      </rPr>
      <t xml:space="preserve"> </t>
    </r>
  </si>
  <si>
    <t>Instalaciones de la UAH</t>
  </si>
  <si>
    <t>Plataforma virtual de la UAH</t>
  </si>
  <si>
    <t>Precio por alumno</t>
  </si>
  <si>
    <t>Otros gastos:</t>
  </si>
  <si>
    <t>Otras Instalaciones</t>
  </si>
  <si>
    <t>Publicidad</t>
  </si>
  <si>
    <t>Material docente</t>
  </si>
  <si>
    <t>Inauguración y clausura</t>
  </si>
  <si>
    <t>Viajes y dietas</t>
  </si>
  <si>
    <t>TOTAL GASTOS (C)</t>
  </si>
  <si>
    <t>DIFERENCIA (A-B-C)</t>
  </si>
  <si>
    <t>Esta viabilidad económica, queda sujeta a las normas legales y reglamentarias reguladoras de la Contratación del Sector Público, a todos los efectos. Del mismo modo, el personal al servicio de cualquier Administración Pública que participe en el Estudio deberá dar cumplimiento a la normativa contenida en la Ley de Incompatibilidades y su Reglamento, en lo que en cada caso le sea de aplicación. La Dirección del Estudio asume la responsabilidad en lo que, a esta dirección afecta, así como de informar al profesorado participante de la necesidad de cumplir esta Ley y su Reglamento.</t>
  </si>
  <si>
    <t>Q2) LA UAH FACTURARÁ AL GESTOR ECONÓMICO LOS SIGUIENTES PRECIOS PÚBLICOS:</t>
  </si>
  <si>
    <t>PRECIOS PÚBLICOS</t>
  </si>
  <si>
    <t>Precio/alumno</t>
  </si>
  <si>
    <t>Precio por matriculación</t>
  </si>
  <si>
    <t>Precio por seguro de accidentes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</si>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</sst>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#,##0.00\ &quot;€&quot;;[Red]\-#,##0.00\ &quot;€&quot;"/>
    <numFmt numFmtId="44" formatCode="_-* #,##0.00\ &quot;€&quot;_-;\-* #,##0.00\ &quot;€&quot;_-;_-* &quot;-&quot;??\ &quot;€&quot;_-;_-@_-"/>
    <numFmt numFmtId="164" formatCode="#,##0.00\ &quot;€&quot;"/>
    <numFmt numFmtId="165" formatCode="_-* #,##0.00\ _€_-;\-* #,##0.00\ _€_-;_-* &quot;-&quot;??\ _€_-;_-@_-"/>
  </numFmts>
  <fonts count="1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9"/>
      <color rgb="FFFFFFFF"/>
      <name val="Calibri"/>
      <family val="2"/>
    </font>
    <font>
      <sz val="9"/>
      <color theme="1"/>
      <name val="Aptos Narrow"/>
      <family val="2"/>
      <scheme val="minor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sz val="10"/>
      <color theme="1"/>
      <name val="Calibri"/>
      <family val="2"/>
    </font>
    <font>
      <sz val="8"/>
      <color theme="1"/>
      <name val="Calibri"/>
      <family val="2"/>
    </font>
    <font>
      <sz val="9"/>
      <color rgb="FF000000"/>
      <name val="Calibri"/>
      <family val="2"/>
    </font>
    <font>
      <b/>
      <sz val="9"/>
      <color rgb="FF000000"/>
      <name val="Calibri"/>
      <family val="2"/>
    </font>
    <font>
      <b/>
      <sz val="10"/>
      <color theme="1"/>
      <name val="Calibri"/>
      <family val="2"/>
    </font>
    <font>
      <b/>
      <sz val="10"/>
      <color rgb="FF000000"/>
      <name val="Calibri"/>
      <family val="2"/>
    </font>
    <font>
      <i/>
      <sz val="8"/>
      <name val="Calibri"/>
      <family val="2"/>
    </font>
    <font>
      <sz val="8"/>
      <color rgb="FF000000"/>
      <name val="Calibri"/>
      <family val="2"/>
    </font>
    <font>
      <b/>
      <sz val="9"/>
      <color theme="4" tint="-0.249977111117893"/>
      <name val="Calibri"/>
      <family val="2"/>
    </font>
    <font>
      <sz val="9"/>
      <color rgb="FF1F497D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rgb="FF005AAA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rgb="FFD8D8D8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2F2F2"/>
        <bgColor indexed="64"/>
      </patternFill>
    </fill>
  </fills>
  <borders count="17">
    <border>
      <left/>
      <right/>
      <top/>
      <bottom/>
      <diagonal/>
    </border>
    <border>
      <left style="thin">
        <color rgb="FF808080"/>
      </left>
      <right/>
      <top style="thin">
        <color rgb="FF808080"/>
      </top>
      <bottom style="thin">
        <color rgb="FF808080"/>
      </bottom>
      <diagonal/>
    </border>
    <border>
      <left/>
      <right/>
      <top style="thin">
        <color rgb="FF808080"/>
      </top>
      <bottom style="thin">
        <color rgb="FF808080"/>
      </bottom>
      <diagonal/>
    </border>
    <border>
      <left/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808080"/>
      </left>
      <right/>
      <top/>
      <bottom style="thin">
        <color rgb="FF808080"/>
      </bottom>
      <diagonal/>
    </border>
    <border>
      <left/>
      <right/>
      <top/>
      <bottom style="thin">
        <color rgb="FF808080"/>
      </bottom>
      <diagonal/>
    </border>
    <border>
      <left/>
      <right style="thin">
        <color rgb="FF808080"/>
      </right>
      <top/>
      <bottom style="thin">
        <color rgb="FF808080"/>
      </bottom>
      <diagonal/>
    </border>
    <border>
      <left style="thin">
        <color rgb="FF808080"/>
      </left>
      <right style="thin">
        <color rgb="FF808080"/>
      </right>
      <top/>
      <bottom style="thin">
        <color rgb="FF808080"/>
      </bottom>
      <diagonal/>
    </border>
    <border>
      <left style="thin">
        <color rgb="FF808080"/>
      </left>
      <right/>
      <top style="thin">
        <color rgb="FF808080"/>
      </top>
      <bottom/>
      <diagonal/>
    </border>
    <border>
      <left/>
      <right style="thin">
        <color rgb="FF808080"/>
      </right>
      <top style="thin">
        <color rgb="FF808080"/>
      </top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/>
      <top/>
      <bottom/>
      <diagonal/>
    </border>
    <border>
      <left/>
      <right style="thin">
        <color rgb="FF808080"/>
      </right>
      <top/>
      <bottom/>
      <diagonal/>
    </border>
    <border>
      <left/>
      <right/>
      <top style="thin">
        <color rgb="FF808080"/>
      </top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/>
      <diagonal/>
    </border>
    <border>
      <left style="thin">
        <color rgb="FF808080"/>
      </left>
      <right style="thin">
        <color rgb="FF808080"/>
      </right>
      <top/>
      <bottom/>
      <diagonal/>
    </border>
  </borders>
  <cellStyleXfs count="3">
    <xf numFmtId="0" fontId="0" fillId="0" borderId="0"/>
    <xf numFmtId="165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98">
    <xf numFmtId="0" fontId="0" fillId="0" borderId="0" xfId="0"/>
    <xf numFmtId="0" fontId="3" fillId="0" borderId="0" xfId="0" applyFont="1" applyAlignment="1">
      <alignment vertical="center"/>
    </xf>
    <xf numFmtId="164" fontId="4" fillId="4" borderId="8" xfId="0" applyNumberFormat="1" applyFont="1" applyFill="1" applyBorder="1" applyAlignment="1">
      <alignment horizontal="right" vertical="center" wrapText="1"/>
    </xf>
    <xf numFmtId="0" fontId="4" fillId="0" borderId="11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164" fontId="8" fillId="0" borderId="11" xfId="0" applyNumberFormat="1" applyFont="1" applyBorder="1" applyAlignment="1">
      <alignment horizontal="right" vertical="center" wrapText="1"/>
    </xf>
    <xf numFmtId="0" fontId="4" fillId="3" borderId="11" xfId="0" applyFont="1" applyFill="1" applyBorder="1" applyAlignment="1">
      <alignment horizontal="center" vertical="center" wrapText="1"/>
    </xf>
    <xf numFmtId="2" fontId="8" fillId="3" borderId="11" xfId="1" applyNumberFormat="1" applyFont="1" applyFill="1" applyBorder="1" applyAlignment="1">
      <alignment horizontal="center" vertical="center" wrapText="1"/>
    </xf>
    <xf numFmtId="164" fontId="8" fillId="5" borderId="11" xfId="1" applyNumberFormat="1" applyFont="1" applyFill="1" applyBorder="1" applyAlignment="1">
      <alignment horizontal="right" vertical="center" wrapText="1"/>
    </xf>
    <xf numFmtId="164" fontId="8" fillId="3" borderId="11" xfId="1" applyNumberFormat="1" applyFont="1" applyFill="1" applyBorder="1" applyAlignment="1">
      <alignment horizontal="right" vertical="center" wrapText="1"/>
    </xf>
    <xf numFmtId="164" fontId="9" fillId="5" borderId="11" xfId="1" applyNumberFormat="1" applyFont="1" applyFill="1" applyBorder="1" applyAlignment="1">
      <alignment horizontal="right" vertical="center" wrapText="1"/>
    </xf>
    <xf numFmtId="164" fontId="4" fillId="4" borderId="11" xfId="0" applyNumberFormat="1" applyFont="1" applyFill="1" applyBorder="1" applyAlignment="1">
      <alignment horizontal="right" vertical="center" wrapText="1"/>
    </xf>
    <xf numFmtId="0" fontId="9" fillId="0" borderId="3" xfId="0" applyFont="1" applyBorder="1" applyAlignment="1">
      <alignment horizontal="right" vertical="center" wrapText="1"/>
    </xf>
    <xf numFmtId="164" fontId="11" fillId="6" borderId="11" xfId="1" applyNumberFormat="1" applyFont="1" applyFill="1" applyBorder="1" applyAlignment="1">
      <alignment horizontal="right" vertical="center" wrapText="1"/>
    </xf>
    <xf numFmtId="0" fontId="3" fillId="7" borderId="0" xfId="0" applyFont="1" applyFill="1" applyAlignment="1">
      <alignment vertical="center"/>
    </xf>
    <xf numFmtId="0" fontId="5" fillId="0" borderId="1" xfId="0" applyFont="1" applyBorder="1" applyAlignment="1">
      <alignment vertical="center" wrapText="1"/>
    </xf>
    <xf numFmtId="2" fontId="4" fillId="3" borderId="11" xfId="0" applyNumberFormat="1" applyFont="1" applyFill="1" applyBorder="1" applyAlignment="1">
      <alignment horizontal="center" vertical="center" wrapText="1"/>
    </xf>
    <xf numFmtId="164" fontId="3" fillId="0" borderId="0" xfId="0" applyNumberFormat="1" applyFont="1" applyAlignment="1">
      <alignment vertical="center"/>
    </xf>
    <xf numFmtId="164" fontId="8" fillId="5" borderId="11" xfId="1" applyNumberFormat="1" applyFont="1" applyFill="1" applyBorder="1" applyAlignment="1">
      <alignment horizontal="center" vertical="center" wrapText="1"/>
    </xf>
    <xf numFmtId="164" fontId="4" fillId="8" borderId="11" xfId="0" applyNumberFormat="1" applyFont="1" applyFill="1" applyBorder="1" applyAlignment="1">
      <alignment horizontal="right" vertical="center" wrapText="1"/>
    </xf>
    <xf numFmtId="164" fontId="4" fillId="3" borderId="11" xfId="1" applyNumberFormat="1" applyFont="1" applyFill="1" applyBorder="1" applyAlignment="1">
      <alignment horizontal="right" vertical="center" wrapText="1"/>
    </xf>
    <xf numFmtId="0" fontId="4" fillId="0" borderId="11" xfId="0" applyFont="1" applyBorder="1" applyAlignment="1">
      <alignment horizontal="center" vertical="center"/>
    </xf>
    <xf numFmtId="9" fontId="3" fillId="0" borderId="0" xfId="0" applyNumberFormat="1" applyFont="1" applyAlignment="1">
      <alignment vertical="center"/>
    </xf>
    <xf numFmtId="2" fontId="4" fillId="3" borderId="11" xfId="1" applyNumberFormat="1" applyFont="1" applyFill="1" applyBorder="1" applyAlignment="1">
      <alignment horizontal="center" vertical="center" wrapText="1"/>
    </xf>
    <xf numFmtId="8" fontId="10" fillId="9" borderId="11" xfId="1" applyNumberFormat="1" applyFont="1" applyFill="1" applyBorder="1" applyAlignment="1">
      <alignment horizontal="right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164" fontId="11" fillId="5" borderId="11" xfId="1" applyNumberFormat="1" applyFont="1" applyFill="1" applyBorder="1" applyAlignment="1">
      <alignment horizontal="right" vertical="center" wrapText="1"/>
    </xf>
    <xf numFmtId="164" fontId="3" fillId="0" borderId="0" xfId="0" applyNumberFormat="1" applyFont="1" applyAlignment="1">
      <alignment horizontal="right" vertical="center"/>
    </xf>
    <xf numFmtId="164" fontId="8" fillId="3" borderId="11" xfId="2" applyNumberFormat="1" applyFont="1" applyFill="1" applyBorder="1" applyAlignment="1">
      <alignment horizontal="center" vertical="center" wrapText="1"/>
    </xf>
    <xf numFmtId="164" fontId="4" fillId="3" borderId="11" xfId="2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8" fillId="3" borderId="1" xfId="0" applyFont="1" applyFill="1" applyBorder="1" applyAlignment="1">
      <alignment horizontal="left" vertical="center" wrapText="1"/>
    </xf>
    <xf numFmtId="0" fontId="8" fillId="3" borderId="2" xfId="0" applyFont="1" applyFill="1" applyBorder="1" applyAlignment="1">
      <alignment horizontal="left" vertical="center" wrapText="1"/>
    </xf>
    <xf numFmtId="0" fontId="8" fillId="3" borderId="3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left" vertical="center" wrapText="1" indent="1"/>
    </xf>
    <xf numFmtId="0" fontId="5" fillId="4" borderId="6" xfId="0" applyFont="1" applyFill="1" applyBorder="1" applyAlignment="1">
      <alignment horizontal="left" vertical="center" wrapText="1" indent="1"/>
    </xf>
    <xf numFmtId="0" fontId="5" fillId="4" borderId="7" xfId="0" applyFont="1" applyFill="1" applyBorder="1" applyAlignment="1">
      <alignment horizontal="left" vertical="center" wrapText="1" indent="1"/>
    </xf>
    <xf numFmtId="0" fontId="4" fillId="0" borderId="9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right" vertical="center" wrapText="1"/>
    </xf>
    <xf numFmtId="0" fontId="5" fillId="0" borderId="3" xfId="0" applyFont="1" applyBorder="1" applyAlignment="1">
      <alignment horizontal="right" vertical="center" wrapText="1"/>
    </xf>
    <xf numFmtId="0" fontId="5" fillId="4" borderId="1" xfId="0" applyFont="1" applyFill="1" applyBorder="1" applyAlignment="1">
      <alignment horizontal="left" vertical="center" wrapText="1" indent="1"/>
    </xf>
    <xf numFmtId="0" fontId="5" fillId="4" borderId="2" xfId="0" applyFont="1" applyFill="1" applyBorder="1" applyAlignment="1">
      <alignment horizontal="left" vertical="center" wrapText="1" indent="1"/>
    </xf>
    <xf numFmtId="0" fontId="5" fillId="4" borderId="3" xfId="0" applyFont="1" applyFill="1" applyBorder="1" applyAlignment="1">
      <alignment horizontal="left" vertical="center" wrapText="1" indent="1"/>
    </xf>
    <xf numFmtId="0" fontId="8" fillId="0" borderId="2" xfId="0" applyFont="1" applyBorder="1" applyAlignment="1">
      <alignment horizontal="left" vertical="center" wrapText="1"/>
    </xf>
    <xf numFmtId="0" fontId="10" fillId="6" borderId="1" xfId="0" applyFont="1" applyFill="1" applyBorder="1" applyAlignment="1">
      <alignment horizontal="right" vertical="center" wrapText="1"/>
    </xf>
    <xf numFmtId="0" fontId="10" fillId="6" borderId="2" xfId="0" applyFont="1" applyFill="1" applyBorder="1" applyAlignment="1">
      <alignment horizontal="right" vertical="center" wrapText="1"/>
    </xf>
    <xf numFmtId="0" fontId="10" fillId="6" borderId="3" xfId="0" applyFont="1" applyFill="1" applyBorder="1" applyAlignment="1">
      <alignment horizontal="right" vertical="center" wrapText="1"/>
    </xf>
    <xf numFmtId="0" fontId="5" fillId="7" borderId="1" xfId="0" applyFont="1" applyFill="1" applyBorder="1" applyAlignment="1">
      <alignment horizontal="left" vertical="center" wrapText="1"/>
    </xf>
    <xf numFmtId="0" fontId="5" fillId="7" borderId="2" xfId="0" applyFont="1" applyFill="1" applyBorder="1" applyAlignment="1">
      <alignment horizontal="left" vertical="center" wrapText="1"/>
    </xf>
    <xf numFmtId="0" fontId="5" fillId="7" borderId="3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 indent="2"/>
    </xf>
    <xf numFmtId="0" fontId="4" fillId="0" borderId="2" xfId="0" applyFont="1" applyBorder="1" applyAlignment="1">
      <alignment horizontal="left" vertical="center" wrapText="1" indent="2"/>
    </xf>
    <xf numFmtId="0" fontId="4" fillId="0" borderId="3" xfId="0" applyFont="1" applyBorder="1" applyAlignment="1">
      <alignment horizontal="left" vertical="center" wrapText="1" indent="2"/>
    </xf>
    <xf numFmtId="0" fontId="5" fillId="0" borderId="14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15" fillId="12" borderId="1" xfId="0" applyFont="1" applyFill="1" applyBorder="1" applyAlignment="1">
      <alignment horizontal="left" vertical="center" wrapText="1" indent="1"/>
    </xf>
    <xf numFmtId="0" fontId="15" fillId="12" borderId="2" xfId="0" applyFont="1" applyFill="1" applyBorder="1" applyAlignment="1">
      <alignment horizontal="left" vertical="center" wrapText="1" indent="1"/>
    </xf>
    <xf numFmtId="0" fontId="15" fillId="12" borderId="3" xfId="0" applyFont="1" applyFill="1" applyBorder="1" applyAlignment="1">
      <alignment horizontal="left" vertical="center" wrapText="1" indent="1"/>
    </xf>
    <xf numFmtId="0" fontId="10" fillId="9" borderId="1" xfId="0" applyFont="1" applyFill="1" applyBorder="1" applyAlignment="1">
      <alignment horizontal="right" vertical="center" wrapText="1"/>
    </xf>
    <xf numFmtId="0" fontId="10" fillId="9" borderId="2" xfId="0" applyFont="1" applyFill="1" applyBorder="1" applyAlignment="1">
      <alignment horizontal="right" vertical="center" wrapText="1"/>
    </xf>
    <xf numFmtId="0" fontId="10" fillId="9" borderId="3" xfId="0" applyFont="1" applyFill="1" applyBorder="1" applyAlignment="1">
      <alignment horizontal="right" vertical="center" wrapText="1"/>
    </xf>
    <xf numFmtId="0" fontId="12" fillId="10" borderId="9" xfId="0" applyFont="1" applyFill="1" applyBorder="1" applyAlignment="1">
      <alignment horizontal="justify" vertical="center" wrapText="1"/>
    </xf>
    <xf numFmtId="0" fontId="12" fillId="10" borderId="14" xfId="0" applyFont="1" applyFill="1" applyBorder="1" applyAlignment="1">
      <alignment horizontal="justify" vertical="center" wrapText="1"/>
    </xf>
    <xf numFmtId="0" fontId="12" fillId="10" borderId="10" xfId="0" applyFont="1" applyFill="1" applyBorder="1" applyAlignment="1">
      <alignment horizontal="justify" vertical="center" wrapText="1"/>
    </xf>
    <xf numFmtId="0" fontId="13" fillId="0" borderId="14" xfId="0" applyFont="1" applyBorder="1" applyAlignment="1">
      <alignment vertical="center" wrapText="1"/>
    </xf>
    <xf numFmtId="0" fontId="14" fillId="11" borderId="9" xfId="0" applyFont="1" applyFill="1" applyBorder="1" applyAlignment="1">
      <alignment horizontal="left" vertical="center" wrapText="1"/>
    </xf>
    <xf numFmtId="0" fontId="14" fillId="11" borderId="14" xfId="0" applyFont="1" applyFill="1" applyBorder="1" applyAlignment="1">
      <alignment horizontal="left" vertical="center" wrapText="1"/>
    </xf>
    <xf numFmtId="0" fontId="14" fillId="11" borderId="10" xfId="0" applyFont="1" applyFill="1" applyBorder="1" applyAlignment="1">
      <alignment horizontal="left" vertical="center" wrapText="1"/>
    </xf>
    <xf numFmtId="0" fontId="9" fillId="4" borderId="1" xfId="0" applyFont="1" applyFill="1" applyBorder="1" applyAlignment="1">
      <alignment horizontal="left" vertical="center" indent="1"/>
    </xf>
    <xf numFmtId="0" fontId="9" fillId="4" borderId="2" xfId="0" applyFont="1" applyFill="1" applyBorder="1" applyAlignment="1">
      <alignment horizontal="left" vertical="center" indent="1"/>
    </xf>
    <xf numFmtId="0" fontId="9" fillId="4" borderId="3" xfId="0" applyFont="1" applyFill="1" applyBorder="1" applyAlignment="1">
      <alignment horizontal="left" vertical="center" indent="1"/>
    </xf>
  </cellXfs>
  <cellStyles count="3">
    <cellStyle name="Millares" xfId="1" builtinId="3"/>
    <cellStyle name="Moneda" xfId="2" builtinId="4"/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43C7C1-CEF1-4A32-9F02-EE3D7C0B0068}">
  <dimension ref="A1:K46"/>
  <sheetViews>
    <sheetView tabSelected="1" topLeftCell="A18" zoomScale="112" zoomScaleNormal="112" zoomScaleSheetLayoutView="136" zoomScalePageLayoutView="50" workbookViewId="0">
      <selection activeCell="G16" sqref="G16"/>
    </sheetView>
  </sheetViews>
  <sheetFormatPr baseColWidth="10" defaultColWidth="12.88671875" defaultRowHeight="12" x14ac:dyDescent="0.3"/>
  <cols>
    <col min="1" max="6" width="12.6640625" style="1" customWidth="1"/>
    <col min="7" max="7" width="12.6640625" style="28" customWidth="1"/>
    <col min="8" max="16384" width="12.88671875" style="1"/>
  </cols>
  <sheetData>
    <row r="1" spans="1:7" ht="12" customHeight="1" x14ac:dyDescent="0.3">
      <c r="A1" s="36" t="s">
        <v>0</v>
      </c>
      <c r="B1" s="37"/>
      <c r="C1" s="37"/>
      <c r="D1" s="37"/>
      <c r="E1" s="37"/>
      <c r="F1" s="37"/>
      <c r="G1" s="38"/>
    </row>
    <row r="2" spans="1:7" ht="21" customHeight="1" x14ac:dyDescent="0.3">
      <c r="A2" s="39" t="s">
        <v>1</v>
      </c>
      <c r="B2" s="39"/>
      <c r="C2" s="39"/>
      <c r="D2" s="39"/>
      <c r="E2" s="40"/>
      <c r="F2" s="40"/>
      <c r="G2" s="40"/>
    </row>
    <row r="3" spans="1:7" ht="15" customHeight="1" x14ac:dyDescent="0.3">
      <c r="A3" s="41" t="s">
        <v>2</v>
      </c>
      <c r="B3" s="42"/>
      <c r="C3" s="42"/>
      <c r="D3" s="42"/>
      <c r="E3" s="42"/>
      <c r="F3" s="43"/>
      <c r="G3" s="2" t="s">
        <v>3</v>
      </c>
    </row>
    <row r="4" spans="1:7" ht="15" customHeight="1" x14ac:dyDescent="0.3">
      <c r="A4" s="44" t="s">
        <v>4</v>
      </c>
      <c r="B4" s="45"/>
      <c r="C4" s="3" t="s">
        <v>5</v>
      </c>
      <c r="D4" s="3" t="s">
        <v>6</v>
      </c>
      <c r="E4" s="4" t="s">
        <v>7</v>
      </c>
      <c r="F4" s="4" t="s">
        <v>8</v>
      </c>
      <c r="G4" s="5"/>
    </row>
    <row r="5" spans="1:7" ht="15" customHeight="1" x14ac:dyDescent="0.3">
      <c r="A5" s="46"/>
      <c r="B5" s="47"/>
      <c r="C5" s="6">
        <v>1</v>
      </c>
      <c r="D5" s="6"/>
      <c r="E5" s="7"/>
      <c r="F5" s="29"/>
      <c r="G5" s="8">
        <f>D5*E5*F5</f>
        <v>0</v>
      </c>
    </row>
    <row r="6" spans="1:7" ht="15" customHeight="1" x14ac:dyDescent="0.3">
      <c r="A6" s="46"/>
      <c r="B6" s="47"/>
      <c r="C6" s="6">
        <v>2</v>
      </c>
      <c r="D6" s="6"/>
      <c r="E6" s="7"/>
      <c r="F6" s="29"/>
      <c r="G6" s="8">
        <f>D6*E6*F6</f>
        <v>0</v>
      </c>
    </row>
    <row r="7" spans="1:7" ht="13.95" customHeight="1" x14ac:dyDescent="0.3">
      <c r="A7" s="31" t="s">
        <v>9</v>
      </c>
      <c r="B7" s="32"/>
      <c r="C7" s="33" t="s">
        <v>10</v>
      </c>
      <c r="D7" s="34"/>
      <c r="E7" s="34"/>
      <c r="F7" s="35"/>
      <c r="G7" s="9"/>
    </row>
    <row r="8" spans="1:7" ht="12.6" customHeight="1" x14ac:dyDescent="0.3">
      <c r="A8" s="53" t="s">
        <v>11</v>
      </c>
      <c r="B8" s="54"/>
      <c r="C8" s="54"/>
      <c r="D8" s="54"/>
      <c r="E8" s="54"/>
      <c r="F8" s="55"/>
      <c r="G8" s="10">
        <f>SUM(G5:G7)</f>
        <v>0</v>
      </c>
    </row>
    <row r="9" spans="1:7" ht="15" customHeight="1" x14ac:dyDescent="0.3">
      <c r="A9" s="56" t="s">
        <v>12</v>
      </c>
      <c r="B9" s="57"/>
      <c r="C9" s="57"/>
      <c r="D9" s="57"/>
      <c r="E9" s="57"/>
      <c r="F9" s="58"/>
      <c r="G9" s="11" t="s">
        <v>3</v>
      </c>
    </row>
    <row r="10" spans="1:7" ht="15" customHeight="1" x14ac:dyDescent="0.3">
      <c r="A10" s="31" t="s">
        <v>13</v>
      </c>
      <c r="B10" s="59"/>
      <c r="C10" s="59"/>
      <c r="D10" s="59"/>
      <c r="E10" s="59"/>
      <c r="F10" s="12" t="s">
        <v>14</v>
      </c>
      <c r="G10" s="10">
        <f>SUM(G5:G6)*0.1</f>
        <v>0</v>
      </c>
    </row>
    <row r="11" spans="1:7" ht="17.100000000000001" customHeight="1" x14ac:dyDescent="0.3">
      <c r="A11" s="60" t="s">
        <v>15</v>
      </c>
      <c r="B11" s="61"/>
      <c r="C11" s="61"/>
      <c r="D11" s="61"/>
      <c r="E11" s="61"/>
      <c r="F11" s="62"/>
      <c r="G11" s="13">
        <f>G8-G10</f>
        <v>0</v>
      </c>
    </row>
    <row r="12" spans="1:7" s="14" customFormat="1" x14ac:dyDescent="0.3">
      <c r="A12" s="63"/>
      <c r="B12" s="64"/>
      <c r="C12" s="64"/>
      <c r="D12" s="64"/>
      <c r="E12" s="64"/>
      <c r="F12" s="64"/>
      <c r="G12" s="65"/>
    </row>
    <row r="13" spans="1:7" ht="15" customHeight="1" x14ac:dyDescent="0.3">
      <c r="A13" s="56" t="s">
        <v>16</v>
      </c>
      <c r="B13" s="57"/>
      <c r="C13" s="57"/>
      <c r="D13" s="57"/>
      <c r="E13" s="57"/>
      <c r="F13" s="58"/>
      <c r="G13" s="11" t="s">
        <v>3</v>
      </c>
    </row>
    <row r="14" spans="1:7" ht="12.6" customHeight="1" x14ac:dyDescent="0.3">
      <c r="A14" s="15" t="s">
        <v>17</v>
      </c>
      <c r="B14" s="16"/>
      <c r="C14" s="66" t="s">
        <v>18</v>
      </c>
      <c r="D14" s="67"/>
      <c r="E14" s="67"/>
      <c r="F14" s="68"/>
      <c r="G14" s="8">
        <f>IF(G10=0,G8*B14/100,IF(G10&lt;((G5+G6)*10/100),(G8-G10)*B14/100,(G5+G6)*0.9*B14/100+G7*B14/100))</f>
        <v>0</v>
      </c>
    </row>
    <row r="15" spans="1:7" ht="12.45" customHeight="1" x14ac:dyDescent="0.3">
      <c r="A15" s="48" t="s">
        <v>19</v>
      </c>
      <c r="B15" s="49"/>
      <c r="C15" s="50"/>
      <c r="D15" s="18">
        <f>SUM(G16:G17)</f>
        <v>0</v>
      </c>
      <c r="E15" s="51"/>
      <c r="F15" s="52"/>
      <c r="G15" s="19" t="s">
        <v>3</v>
      </c>
    </row>
    <row r="16" spans="1:7" ht="12.45" customHeight="1" x14ac:dyDescent="0.3">
      <c r="A16" s="69" t="s">
        <v>20</v>
      </c>
      <c r="B16" s="70"/>
      <c r="C16" s="70"/>
      <c r="D16" s="70"/>
      <c r="E16" s="70"/>
      <c r="F16" s="71"/>
      <c r="G16" s="20"/>
    </row>
    <row r="17" spans="1:11" ht="12.45" customHeight="1" x14ac:dyDescent="0.3">
      <c r="A17" s="69" t="s">
        <v>21</v>
      </c>
      <c r="B17" s="70"/>
      <c r="C17" s="70"/>
      <c r="D17" s="70"/>
      <c r="E17" s="70"/>
      <c r="F17" s="71"/>
      <c r="G17" s="20"/>
    </row>
    <row r="18" spans="1:11" ht="12.45" customHeight="1" x14ac:dyDescent="0.3">
      <c r="A18" s="48" t="s">
        <v>22</v>
      </c>
      <c r="B18" s="49"/>
      <c r="C18" s="50"/>
      <c r="D18" s="18">
        <f>SUM(G19:G20)</f>
        <v>0</v>
      </c>
      <c r="E18" s="51"/>
      <c r="F18" s="52"/>
      <c r="G18" s="19" t="s">
        <v>3</v>
      </c>
    </row>
    <row r="19" spans="1:11" ht="12.45" customHeight="1" x14ac:dyDescent="0.3">
      <c r="A19" s="69" t="s">
        <v>23</v>
      </c>
      <c r="B19" s="70"/>
      <c r="C19" s="70"/>
      <c r="D19" s="70"/>
      <c r="E19" s="70"/>
      <c r="F19" s="71"/>
      <c r="G19" s="20"/>
    </row>
    <row r="20" spans="1:11" ht="12.45" customHeight="1" x14ac:dyDescent="0.3">
      <c r="A20" s="69" t="s">
        <v>21</v>
      </c>
      <c r="B20" s="70"/>
      <c r="C20" s="70"/>
      <c r="D20" s="70"/>
      <c r="E20" s="70"/>
      <c r="F20" s="71"/>
      <c r="G20" s="20"/>
    </row>
    <row r="21" spans="1:11" ht="12.45" customHeight="1" x14ac:dyDescent="0.3">
      <c r="A21" s="48" t="s">
        <v>24</v>
      </c>
      <c r="B21" s="49"/>
      <c r="C21" s="50"/>
      <c r="D21" s="18">
        <f>SUM(G22:G24)</f>
        <v>0</v>
      </c>
      <c r="E21" s="3" t="s">
        <v>25</v>
      </c>
      <c r="F21" s="21" t="s">
        <v>26</v>
      </c>
      <c r="G21" s="19" t="s">
        <v>3</v>
      </c>
    </row>
    <row r="22" spans="1:11" ht="12.45" customHeight="1" x14ac:dyDescent="0.3">
      <c r="A22" s="69" t="s">
        <v>27</v>
      </c>
      <c r="B22" s="70"/>
      <c r="C22" s="70"/>
      <c r="D22" s="71"/>
      <c r="E22" s="6"/>
      <c r="F22" s="30"/>
      <c r="G22" s="8">
        <f>E22*F22</f>
        <v>0</v>
      </c>
    </row>
    <row r="23" spans="1:11" ht="12.45" customHeight="1" x14ac:dyDescent="0.3">
      <c r="A23" s="69" t="s">
        <v>28</v>
      </c>
      <c r="B23" s="70"/>
      <c r="C23" s="70"/>
      <c r="D23" s="71"/>
      <c r="E23" s="6"/>
      <c r="F23" s="30"/>
      <c r="G23" s="8">
        <f>E23*F23</f>
        <v>0</v>
      </c>
    </row>
    <row r="24" spans="1:11" ht="12.45" customHeight="1" x14ac:dyDescent="0.3">
      <c r="A24" s="69" t="s">
        <v>29</v>
      </c>
      <c r="B24" s="70"/>
      <c r="C24" s="70"/>
      <c r="D24" s="71"/>
      <c r="E24" s="6"/>
      <c r="F24" s="30"/>
      <c r="G24" s="8">
        <f>E24*F24</f>
        <v>0</v>
      </c>
    </row>
    <row r="25" spans="1:11" ht="12.45" customHeight="1" x14ac:dyDescent="0.3">
      <c r="A25" s="48" t="s">
        <v>30</v>
      </c>
      <c r="B25" s="49"/>
      <c r="C25" s="50"/>
      <c r="D25" s="18">
        <f>SUM(G26:G28)</f>
        <v>0</v>
      </c>
      <c r="E25" s="3" t="s">
        <v>25</v>
      </c>
      <c r="F25" s="21" t="s">
        <v>26</v>
      </c>
      <c r="G25" s="19" t="s">
        <v>3</v>
      </c>
    </row>
    <row r="26" spans="1:11" ht="12.45" customHeight="1" x14ac:dyDescent="0.3">
      <c r="A26" s="69" t="s">
        <v>27</v>
      </c>
      <c r="B26" s="70"/>
      <c r="C26" s="70"/>
      <c r="D26" s="71"/>
      <c r="E26" s="6"/>
      <c r="F26" s="30"/>
      <c r="G26" s="8">
        <f>E26*F26</f>
        <v>0</v>
      </c>
      <c r="K26" s="22"/>
    </row>
    <row r="27" spans="1:11" ht="12.45" customHeight="1" x14ac:dyDescent="0.3">
      <c r="A27" s="69" t="s">
        <v>28</v>
      </c>
      <c r="B27" s="70"/>
      <c r="C27" s="70"/>
      <c r="D27" s="71"/>
      <c r="E27" s="6"/>
      <c r="F27" s="30"/>
      <c r="G27" s="8">
        <f>E27*F27</f>
        <v>0</v>
      </c>
    </row>
    <row r="28" spans="1:11" ht="12.45" customHeight="1" x14ac:dyDescent="0.3">
      <c r="A28" s="69" t="s">
        <v>29</v>
      </c>
      <c r="B28" s="70"/>
      <c r="C28" s="70"/>
      <c r="D28" s="71"/>
      <c r="E28" s="6"/>
      <c r="F28" s="30"/>
      <c r="G28" s="8">
        <f>E28*F28</f>
        <v>0</v>
      </c>
    </row>
    <row r="29" spans="1:11" ht="12" customHeight="1" x14ac:dyDescent="0.3">
      <c r="A29" s="48" t="s">
        <v>31</v>
      </c>
      <c r="B29" s="49"/>
      <c r="C29" s="49"/>
      <c r="D29" s="49"/>
      <c r="E29" s="49"/>
      <c r="F29" s="50"/>
      <c r="G29" s="20"/>
    </row>
    <row r="30" spans="1:11" ht="12" customHeight="1" x14ac:dyDescent="0.3">
      <c r="A30" s="48" t="s">
        <v>32</v>
      </c>
      <c r="B30" s="49"/>
      <c r="C30" s="49"/>
      <c r="D30" s="72"/>
      <c r="E30" s="72"/>
      <c r="F30" s="50"/>
      <c r="G30" s="20"/>
    </row>
    <row r="31" spans="1:11" ht="12" customHeight="1" x14ac:dyDescent="0.3">
      <c r="A31" s="73" t="s">
        <v>33</v>
      </c>
      <c r="B31" s="74"/>
      <c r="C31" s="74"/>
      <c r="D31" s="54" t="s">
        <v>34</v>
      </c>
      <c r="E31" s="55"/>
      <c r="F31" s="23"/>
      <c r="G31" s="8">
        <f>F31*E44</f>
        <v>0</v>
      </c>
    </row>
    <row r="32" spans="1:11" ht="12" customHeight="1" x14ac:dyDescent="0.3">
      <c r="A32" s="75" t="s">
        <v>35</v>
      </c>
      <c r="B32" s="78" t="s">
        <v>36</v>
      </c>
      <c r="C32" s="79"/>
      <c r="D32" s="80"/>
      <c r="E32" s="80"/>
      <c r="F32" s="81"/>
      <c r="G32" s="20"/>
    </row>
    <row r="33" spans="1:11" ht="12" customHeight="1" x14ac:dyDescent="0.3">
      <c r="A33" s="76"/>
      <c r="B33" s="78" t="s">
        <v>37</v>
      </c>
      <c r="C33" s="79"/>
      <c r="D33" s="79"/>
      <c r="E33" s="79"/>
      <c r="F33" s="81"/>
      <c r="G33" s="20"/>
    </row>
    <row r="34" spans="1:11" ht="12" customHeight="1" x14ac:dyDescent="0.3">
      <c r="A34" s="76"/>
      <c r="B34" s="78" t="s">
        <v>38</v>
      </c>
      <c r="C34" s="79"/>
      <c r="D34" s="79"/>
      <c r="E34" s="79"/>
      <c r="F34" s="81"/>
      <c r="G34" s="20"/>
    </row>
    <row r="35" spans="1:11" ht="12" customHeight="1" x14ac:dyDescent="0.3">
      <c r="A35" s="76"/>
      <c r="B35" s="78" t="s">
        <v>39</v>
      </c>
      <c r="C35" s="79"/>
      <c r="D35" s="79"/>
      <c r="E35" s="79"/>
      <c r="F35" s="81"/>
      <c r="G35" s="20"/>
    </row>
    <row r="36" spans="1:11" ht="12" customHeight="1" x14ac:dyDescent="0.3">
      <c r="A36" s="76"/>
      <c r="B36" s="78" t="s">
        <v>40</v>
      </c>
      <c r="C36" s="79"/>
      <c r="D36" s="79"/>
      <c r="E36" s="79"/>
      <c r="F36" s="81"/>
      <c r="G36" s="20"/>
    </row>
    <row r="37" spans="1:11" x14ac:dyDescent="0.3">
      <c r="A37" s="77"/>
      <c r="B37" s="78" t="s">
        <v>29</v>
      </c>
      <c r="C37" s="79"/>
      <c r="D37" s="79"/>
      <c r="E37" s="79"/>
      <c r="F37" s="81"/>
      <c r="G37" s="20"/>
    </row>
    <row r="38" spans="1:11" ht="14.25" customHeight="1" x14ac:dyDescent="0.3">
      <c r="A38" s="60" t="s">
        <v>41</v>
      </c>
      <c r="B38" s="61"/>
      <c r="C38" s="61"/>
      <c r="D38" s="61"/>
      <c r="E38" s="61"/>
      <c r="F38" s="62"/>
      <c r="G38" s="13">
        <f>SUM(G14,D15,D18,D21,D25,G29:G37)</f>
        <v>0</v>
      </c>
    </row>
    <row r="39" spans="1:11" ht="15.75" customHeight="1" x14ac:dyDescent="0.3">
      <c r="A39" s="85" t="s">
        <v>42</v>
      </c>
      <c r="B39" s="86"/>
      <c r="C39" s="86"/>
      <c r="D39" s="86"/>
      <c r="E39" s="86"/>
      <c r="F39" s="87"/>
      <c r="G39" s="24">
        <f>+G11-G38</f>
        <v>0</v>
      </c>
    </row>
    <row r="40" spans="1:11" ht="50.4" customHeight="1" x14ac:dyDescent="0.3">
      <c r="A40" s="88" t="s">
        <v>43</v>
      </c>
      <c r="B40" s="89"/>
      <c r="C40" s="89"/>
      <c r="D40" s="89"/>
      <c r="E40" s="89"/>
      <c r="F40" s="89"/>
      <c r="G40" s="90"/>
    </row>
    <row r="41" spans="1:11" ht="12" customHeight="1" x14ac:dyDescent="0.3">
      <c r="A41" s="91"/>
      <c r="B41" s="91"/>
      <c r="C41" s="91"/>
      <c r="D41" s="91"/>
      <c r="E41" s="91"/>
      <c r="F41" s="91"/>
      <c r="G41" s="91"/>
    </row>
    <row r="42" spans="1:11" ht="13.95" customHeight="1" x14ac:dyDescent="0.3">
      <c r="A42" s="92" t="s">
        <v>44</v>
      </c>
      <c r="B42" s="93"/>
      <c r="C42" s="93"/>
      <c r="D42" s="93"/>
      <c r="E42" s="93"/>
      <c r="F42" s="93"/>
      <c r="G42" s="94"/>
    </row>
    <row r="43" spans="1:11" ht="15" customHeight="1" x14ac:dyDescent="0.3">
      <c r="A43" s="95" t="s">
        <v>45</v>
      </c>
      <c r="B43" s="96"/>
      <c r="C43" s="96"/>
      <c r="D43" s="97"/>
      <c r="E43" s="25" t="s">
        <v>6</v>
      </c>
      <c r="F43" s="26" t="s">
        <v>46</v>
      </c>
      <c r="G43" s="11" t="s">
        <v>3</v>
      </c>
      <c r="K43" s="17"/>
    </row>
    <row r="44" spans="1:11" ht="12" customHeight="1" x14ac:dyDescent="0.3">
      <c r="A44" s="82" t="s">
        <v>47</v>
      </c>
      <c r="B44" s="83"/>
      <c r="C44" s="83"/>
      <c r="D44" s="84"/>
      <c r="E44" s="6">
        <f>SUM($D$5:$D$6)</f>
        <v>0</v>
      </c>
      <c r="F44" s="30">
        <v>33.65</v>
      </c>
      <c r="G44" s="8">
        <f>E44*F44</f>
        <v>0</v>
      </c>
    </row>
    <row r="45" spans="1:11" ht="12" customHeight="1" x14ac:dyDescent="0.3">
      <c r="A45" s="82" t="s">
        <v>48</v>
      </c>
      <c r="B45" s="83"/>
      <c r="C45" s="83"/>
      <c r="D45" s="84"/>
      <c r="E45" s="6">
        <f>SUM($D$5:$D$6)</f>
        <v>0</v>
      </c>
      <c r="F45" s="30">
        <v>6</v>
      </c>
      <c r="G45" s="8">
        <f>E45*F45</f>
        <v>0</v>
      </c>
    </row>
    <row r="46" spans="1:11" ht="15" customHeight="1" x14ac:dyDescent="0.3">
      <c r="A46" s="53" t="s">
        <v>49</v>
      </c>
      <c r="B46" s="54"/>
      <c r="C46" s="54"/>
      <c r="D46" s="54"/>
      <c r="E46" s="54"/>
      <c r="F46" s="55"/>
      <c r="G46" s="27">
        <f>SUM(G44:G45)</f>
        <v>0</v>
      </c>
    </row>
  </sheetData>
  <mergeCells count="50">
    <mergeCell ref="A44:D44"/>
    <mergeCell ref="A45:D45"/>
    <mergeCell ref="A46:F46"/>
    <mergeCell ref="A38:F38"/>
    <mergeCell ref="A39:F39"/>
    <mergeCell ref="A40:G40"/>
    <mergeCell ref="A41:G41"/>
    <mergeCell ref="A42:G42"/>
    <mergeCell ref="A43:D43"/>
    <mergeCell ref="A31:C31"/>
    <mergeCell ref="D31:E31"/>
    <mergeCell ref="A32:A37"/>
    <mergeCell ref="B32:F32"/>
    <mergeCell ref="B33:F33"/>
    <mergeCell ref="B34:F34"/>
    <mergeCell ref="B35:F35"/>
    <mergeCell ref="B36:F36"/>
    <mergeCell ref="B37:F37"/>
    <mergeCell ref="A30:F30"/>
    <mergeCell ref="A19:F19"/>
    <mergeCell ref="A20:F20"/>
    <mergeCell ref="A21:C21"/>
    <mergeCell ref="A22:D22"/>
    <mergeCell ref="A23:D23"/>
    <mergeCell ref="A24:D24"/>
    <mergeCell ref="A25:C25"/>
    <mergeCell ref="A26:D26"/>
    <mergeCell ref="A27:D27"/>
    <mergeCell ref="A28:D28"/>
    <mergeCell ref="A29:F29"/>
    <mergeCell ref="A18:C18"/>
    <mergeCell ref="E18:F18"/>
    <mergeCell ref="A8:F8"/>
    <mergeCell ref="A9:F9"/>
    <mergeCell ref="A10:E10"/>
    <mergeCell ref="A11:F11"/>
    <mergeCell ref="A12:G12"/>
    <mergeCell ref="A13:F13"/>
    <mergeCell ref="C14:F14"/>
    <mergeCell ref="A15:C15"/>
    <mergeCell ref="E15:F15"/>
    <mergeCell ref="A16:F16"/>
    <mergeCell ref="A17:F17"/>
    <mergeCell ref="A7:B7"/>
    <mergeCell ref="C7:F7"/>
    <mergeCell ref="A1:G1"/>
    <mergeCell ref="A2:D2"/>
    <mergeCell ref="E2:G2"/>
    <mergeCell ref="A3:F3"/>
    <mergeCell ref="A4:B6"/>
  </mergeCells>
  <printOptions horizontalCentered="1"/>
  <pageMargins left="0.70866141732283472" right="0.39370078740157483" top="0.7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Viabilidad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Corral García María Elena</dc:creator>
  <cp:lastModifiedBy>Corral García María Elena</cp:lastModifiedBy>
  <dcterms:created xsi:type="dcterms:W3CDTF">2025-02-04T17:32:07Z</dcterms:created>
  <dcterms:modified xsi:type="dcterms:W3CDTF">2025-02-20T11:16:42Z</dcterms:modified>
</cp:coreProperties>
</file>